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5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'дод.1'!$A:$E,'дод.1'!$6:$7</definedName>
    <definedName name="_xlnm.Print_Area" localSheetId="0">'дод.1'!$A$2:$F$50</definedName>
  </definedNames>
  <calcPr fullCalcOnLoad="1"/>
</workbook>
</file>

<file path=xl/sharedStrings.xml><?xml version="1.0" encoding="utf-8"?>
<sst xmlns="http://schemas.openxmlformats.org/spreadsheetml/2006/main" count="51" uniqueCount="50">
  <si>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</si>
  <si>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</si>
  <si>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</si>
  <si>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</si>
  <si>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</si>
  <si>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</si>
  <si>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</si>
  <si>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</si>
  <si>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</si>
  <si>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</si>
  <si>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</si>
  <si>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</si>
  <si>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</si>
  <si>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</si>
  <si>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</si>
  <si>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</si>
  <si>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</si>
  <si>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</si>
  <si>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</si>
  <si>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</si>
  <si>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</si>
  <si>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</si>
  <si>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</si>
  <si>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</si>
  <si>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Інші надходження </t>
  </si>
  <si>
    <t>Інші надходження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</si>
  <si>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</si>
  <si>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</si>
  <si>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</si>
  <si>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</si>
  <si>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</si>
  <si>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</si>
  <si>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</si>
  <si>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</si>
  <si>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</si>
  <si>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Базова дотація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</si>
  <si>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</si>
  <si>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</si>
  <si>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</si>
  <si>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</si>
  <si>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 з державного  бюджету місцевим бюджетам на  виплату допомоги сім`ям з дітьми, малозабезпеченим сім`ям, інвалідам з дитинства, дітям інвалідам, тимчасової державної допомоги  дітям та допомоги  по догляду за інвалідами І чи ІІ групи внаслідок психічного розладу</t>
  </si>
  <si>
    <t>грн.</t>
  </si>
  <si>
    <t>Доходи Золочівського районного бюджету  на 2015 рік</t>
  </si>
  <si>
    <t>Субвенція з державного бюджету місцевим бюджетам на виплату державної соціальної допомоги на дітей-сиріт та дітей,позбавлених  батьківського піклування, грошового забезпечення батькам-вихователям і прийомним батькам за надання соціальних  послуг у дитячих будинках сімейного типу та прийомних сім"ях за принципом "гроші ходять за дитиною".</t>
  </si>
  <si>
    <t>Орендна плата  за водні об"єкти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</si>
  <si>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</si>
  <si>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</si>
  <si>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доходи фізичних осіб, що сплачується фізичними особами за результатами річного декларування</t>
  </si>
  <si>
    <t>Додаток №1
до рішення ХХХVІІ сесії районної ради
від 23.01.2015  №456</t>
  </si>
  <si>
    <r>
      <t xml:space="preserve">                      </t>
    </r>
    <r>
      <rPr>
        <sz val="12"/>
        <rFont val="Times New Roman"/>
        <family val="1"/>
      </rPr>
      <t>Начальник оргвідділу районної ради                                                                                    Н.Явна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</si>
</sst>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0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2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26" fillId="26" borderId="12" xfId="0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7" fillId="0" borderId="0" xfId="0" applyFont="1" applyFill="1" applyAlignment="1">
      <alignment horizontal="center" vertical="center"/>
    </xf>
    <xf numFmtId="0" fontId="26" fillId="26" borderId="12" xfId="0" applyNumberFormat="1" applyFont="1" applyFill="1" applyBorder="1" applyAlignment="1" applyProtection="1">
      <alignment horizontal="center" vertical="center" wrapText="1"/>
      <protection/>
    </xf>
    <xf numFmtId="0" fontId="26" fillId="26" borderId="12" xfId="0" applyNumberFormat="1" applyFont="1" applyFill="1" applyBorder="1" applyAlignment="1" applyProtection="1">
      <alignment horizontal="left" vertical="center" wrapText="1"/>
      <protection/>
    </xf>
    <xf numFmtId="4" fontId="26" fillId="26" borderId="12" xfId="0" applyNumberFormat="1" applyFont="1" applyFill="1" applyBorder="1" applyAlignment="1" applyProtection="1">
      <alignment horizontal="right" vertical="center" wrapText="1"/>
      <protection/>
    </xf>
    <xf numFmtId="4" fontId="26" fillId="26" borderId="12" xfId="0" applyNumberFormat="1" applyFont="1" applyFill="1" applyBorder="1" applyAlignment="1">
      <alignment vertical="center" wrapText="1"/>
    </xf>
    <xf numFmtId="0" fontId="34" fillId="26" borderId="12" xfId="0" applyNumberFormat="1" applyFont="1" applyFill="1" applyBorder="1" applyAlignment="1" applyProtection="1">
      <alignment horizontal="center" vertical="center" wrapText="1"/>
      <protection/>
    </xf>
    <xf numFmtId="0" fontId="34" fillId="26" borderId="12" xfId="0" applyNumberFormat="1" applyFont="1" applyFill="1" applyBorder="1" applyAlignment="1" applyProtection="1">
      <alignment vertical="center" wrapText="1"/>
      <protection/>
    </xf>
    <xf numFmtId="4" fontId="34" fillId="26" borderId="12" xfId="0" applyNumberFormat="1" applyFont="1" applyFill="1" applyBorder="1" applyAlignment="1" applyProtection="1">
      <alignment horizontal="right" vertical="center" wrapText="1"/>
      <protection/>
    </xf>
    <xf numFmtId="4" fontId="35" fillId="26" borderId="12" xfId="0" applyNumberFormat="1" applyFont="1" applyFill="1" applyBorder="1" applyAlignment="1">
      <alignment vertical="center" wrapText="1"/>
    </xf>
    <xf numFmtId="0" fontId="26" fillId="26" borderId="12" xfId="0" applyNumberFormat="1" applyFont="1" applyFill="1" applyBorder="1" applyAlignment="1" applyProtection="1">
      <alignment horizontal="center" vertical="center" wrapText="1"/>
      <protection/>
    </xf>
    <xf numFmtId="0" fontId="26" fillId="26" borderId="12" xfId="0" applyNumberFormat="1" applyFont="1" applyFill="1" applyBorder="1" applyAlignment="1" applyProtection="1">
      <alignment vertical="center" wrapText="1"/>
      <protection/>
    </xf>
    <xf numFmtId="4" fontId="26" fillId="26" borderId="12" xfId="0" applyNumberFormat="1" applyFont="1" applyFill="1" applyBorder="1" applyAlignment="1" applyProtection="1">
      <alignment horizontal="right" vertical="center" wrapText="1"/>
      <protection/>
    </xf>
    <xf numFmtId="4" fontId="30" fillId="26" borderId="12" xfId="0" applyNumberFormat="1" applyFont="1" applyFill="1" applyBorder="1" applyAlignment="1">
      <alignment vertical="center" wrapText="1"/>
    </xf>
    <xf numFmtId="0" fontId="28" fillId="26" borderId="12" xfId="0" applyNumberFormat="1" applyFont="1" applyFill="1" applyBorder="1" applyAlignment="1" applyProtection="1">
      <alignment horizontal="center" vertical="center" wrapText="1"/>
      <protection/>
    </xf>
    <xf numFmtId="0" fontId="28" fillId="26" borderId="12" xfId="0" applyNumberFormat="1" applyFont="1" applyFill="1" applyBorder="1" applyAlignment="1" applyProtection="1">
      <alignment vertical="center" wrapText="1"/>
      <protection/>
    </xf>
    <xf numFmtId="4" fontId="28" fillId="26" borderId="12" xfId="0" applyNumberFormat="1" applyFont="1" applyFill="1" applyBorder="1" applyAlignment="1" applyProtection="1">
      <alignment horizontal="right" vertical="center" wrapText="1"/>
      <protection/>
    </xf>
    <xf numFmtId="4" fontId="29" fillId="26" borderId="12" xfId="0" applyNumberFormat="1" applyFont="1" applyFill="1" applyBorder="1" applyAlignment="1">
      <alignment vertical="center" wrapText="1"/>
    </xf>
    <xf numFmtId="0" fontId="26" fillId="26" borderId="12" xfId="0" applyNumberFormat="1" applyFont="1" applyFill="1" applyBorder="1" applyAlignment="1" applyProtection="1">
      <alignment horizontal="left" vertical="center" wrapText="1"/>
      <protection/>
    </xf>
    <xf numFmtId="4" fontId="31" fillId="26" borderId="12" xfId="0" applyNumberFormat="1" applyFont="1" applyFill="1" applyBorder="1" applyAlignment="1">
      <alignment vertical="center" wrapText="1"/>
    </xf>
    <xf numFmtId="4" fontId="32" fillId="26" borderId="12" xfId="0" applyNumberFormat="1" applyFont="1" applyFill="1" applyBorder="1" applyAlignment="1">
      <alignment vertical="center" wrapText="1"/>
    </xf>
    <xf numFmtId="0" fontId="28" fillId="26" borderId="12" xfId="0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wrapText="1"/>
    </xf>
    <xf numFmtId="0" fontId="29" fillId="26" borderId="0" xfId="0" applyFont="1" applyFill="1" applyAlignment="1">
      <alignment wrapText="1"/>
    </xf>
    <xf numFmtId="0" fontId="28" fillId="26" borderId="12" xfId="0" applyFont="1" applyFill="1" applyBorder="1" applyAlignment="1">
      <alignment horizontal="justify" vertical="top" wrapText="1"/>
    </xf>
    <xf numFmtId="0" fontId="28" fillId="26" borderId="12" xfId="0" applyNumberFormat="1" applyFont="1" applyFill="1" applyBorder="1" applyAlignment="1">
      <alignment horizontal="justify" vertical="top" wrapText="1"/>
    </xf>
    <xf numFmtId="0" fontId="20" fillId="26" borderId="12" xfId="0" applyNumberFormat="1" applyFont="1" applyFill="1" applyBorder="1" applyAlignment="1" applyProtection="1">
      <alignment horizontal="center" vertical="center" wrapText="1"/>
      <protection/>
    </xf>
    <xf numFmtId="0" fontId="20" fillId="26" borderId="12" xfId="0" applyFont="1" applyFill="1" applyBorder="1" applyAlignment="1">
      <alignment vertical="center" wrapText="1"/>
    </xf>
    <xf numFmtId="4" fontId="20" fillId="26" borderId="12" xfId="0" applyNumberFormat="1" applyFont="1" applyFill="1" applyBorder="1" applyAlignment="1" applyProtection="1">
      <alignment horizontal="right" vertical="center" wrapText="1"/>
      <protection/>
    </xf>
    <xf numFmtId="4" fontId="36" fillId="26" borderId="12" xfId="0" applyNumberFormat="1" applyFont="1" applyFill="1" applyBorder="1" applyAlignment="1">
      <alignment vertical="center" wrapText="1"/>
    </xf>
    <xf numFmtId="0" fontId="0" fillId="26" borderId="0" xfId="0" applyNumberFormat="1" applyFont="1" applyFill="1" applyAlignment="1" applyProtection="1">
      <alignment/>
      <protection/>
    </xf>
    <xf numFmtId="0" fontId="19" fillId="26" borderId="0" xfId="0" applyFont="1" applyFill="1" applyAlignment="1">
      <alignment/>
    </xf>
    <xf numFmtId="0" fontId="19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0"/>
  <sheetViews>
    <sheetView showGridLines="0" showZeros="0" tabSelected="1" zoomScale="75" zoomScaleNormal="75" zoomScalePageLayoutView="0" workbookViewId="0" topLeftCell="A1">
      <selection activeCell="B50" sqref="B50"/>
    </sheetView>
  </sheetViews>
  <sheetFormatPr defaultColWidth="9.16015625" defaultRowHeight="12.75"/>
  <cols>
    <col min="1" max="1" width="13.16015625" style="1" customWidth="1"/>
    <col min="2" max="2" width="59" style="1" customWidth="1"/>
    <col min="3" max="3" width="20.66015625" style="1" customWidth="1"/>
    <col min="4" max="4" width="20.16015625" style="1" customWidth="1"/>
    <col min="5" max="5" width="17" style="1" customWidth="1"/>
    <col min="6" max="6" width="17.5" style="1" customWidth="1"/>
    <col min="7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1:253" s="5" customFormat="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IK1" s="4"/>
      <c r="IL1" s="4"/>
      <c r="IM1" s="4"/>
      <c r="IN1" s="4"/>
      <c r="IO1" s="4"/>
      <c r="IP1" s="4"/>
      <c r="IQ1" s="4"/>
      <c r="IR1" s="4"/>
      <c r="IS1" s="4"/>
    </row>
    <row r="3" spans="3:13" ht="54" customHeight="1">
      <c r="C3" s="20" t="s">
        <v>48</v>
      </c>
      <c r="D3" s="20"/>
      <c r="E3" s="20"/>
      <c r="F3" s="20"/>
      <c r="M3" s="1"/>
    </row>
    <row r="4" spans="1:5" ht="23.25" customHeight="1">
      <c r="A4" s="21" t="s">
        <v>42</v>
      </c>
      <c r="B4" s="22"/>
      <c r="C4" s="22"/>
      <c r="D4" s="22"/>
      <c r="E4" s="22"/>
    </row>
    <row r="5" spans="2:6" ht="12.75" hidden="1">
      <c r="B5" s="15"/>
      <c r="C5" s="15"/>
      <c r="D5" s="15"/>
      <c r="E5" s="15"/>
      <c r="F5" s="16" t="s">
        <v>41</v>
      </c>
    </row>
    <row r="6" spans="1:6" ht="25.5" customHeight="1">
      <c r="A6" s="19" t="s">
        <v>0</v>
      </c>
      <c r="B6" s="19" t="s">
        <v>1</v>
      </c>
      <c r="C6" s="19" t="s">
        <v>11</v>
      </c>
      <c r="D6" s="19" t="s">
        <v>9</v>
      </c>
      <c r="E6" s="19" t="s">
        <v>10</v>
      </c>
      <c r="F6" s="19"/>
    </row>
    <row r="7" spans="1:6" ht="21" customHeight="1">
      <c r="A7" s="19"/>
      <c r="B7" s="19"/>
      <c r="C7" s="19"/>
      <c r="D7" s="19"/>
      <c r="E7" s="12" t="s">
        <v>11</v>
      </c>
      <c r="F7" s="11" t="s">
        <v>12</v>
      </c>
    </row>
    <row r="8" spans="1:253" s="7" customFormat="1" ht="26.25" customHeight="1">
      <c r="A8" s="23">
        <v>10000000</v>
      </c>
      <c r="B8" s="24" t="s">
        <v>3</v>
      </c>
      <c r="C8" s="25">
        <f>D8+E8</f>
        <v>29011000</v>
      </c>
      <c r="D8" s="26">
        <f>D9</f>
        <v>29011000</v>
      </c>
      <c r="E8" s="26">
        <f>E9</f>
        <v>0</v>
      </c>
      <c r="F8" s="26">
        <f>F9</f>
        <v>0</v>
      </c>
      <c r="G8" s="6"/>
      <c r="H8" s="6"/>
      <c r="I8" s="6"/>
      <c r="J8" s="6"/>
      <c r="K8" s="6"/>
      <c r="L8" s="6"/>
      <c r="IK8" s="6"/>
      <c r="IL8" s="6"/>
      <c r="IM8" s="6"/>
      <c r="IN8" s="6"/>
      <c r="IO8" s="6"/>
      <c r="IP8" s="6"/>
      <c r="IQ8" s="6"/>
      <c r="IR8" s="6"/>
      <c r="IS8" s="6"/>
    </row>
    <row r="9" spans="1:253" s="14" customFormat="1" ht="30">
      <c r="A9" s="27">
        <v>11000000</v>
      </c>
      <c r="B9" s="28" t="s">
        <v>4</v>
      </c>
      <c r="C9" s="29">
        <f aca="true" t="shared" si="0" ref="C9:C47">D9+E9</f>
        <v>29011000</v>
      </c>
      <c r="D9" s="30">
        <f>D10+D15</f>
        <v>29011000</v>
      </c>
      <c r="E9" s="30">
        <f>E10+E15</f>
        <v>0</v>
      </c>
      <c r="F9" s="30">
        <f>F10+F15</f>
        <v>0</v>
      </c>
      <c r="G9" s="13"/>
      <c r="H9" s="13"/>
      <c r="I9" s="13"/>
      <c r="J9" s="13"/>
      <c r="K9" s="13"/>
      <c r="L9" s="13"/>
      <c r="IK9" s="13"/>
      <c r="IL9" s="13"/>
      <c r="IM9" s="13"/>
      <c r="IN9" s="13"/>
      <c r="IO9" s="13"/>
      <c r="IP9" s="13"/>
      <c r="IQ9" s="13"/>
      <c r="IR9" s="13"/>
      <c r="IS9" s="13"/>
    </row>
    <row r="10" spans="1:253" s="14" customFormat="1" ht="15">
      <c r="A10" s="31">
        <v>11010000</v>
      </c>
      <c r="B10" s="32" t="s">
        <v>18</v>
      </c>
      <c r="C10" s="33">
        <f t="shared" si="0"/>
        <v>29001000</v>
      </c>
      <c r="D10" s="34">
        <f>D11+D12+D13+D14</f>
        <v>29001000</v>
      </c>
      <c r="E10" s="34">
        <f>E11+E12+E13+E14</f>
        <v>0</v>
      </c>
      <c r="F10" s="34">
        <f>F11+F12+F13+F14</f>
        <v>0</v>
      </c>
      <c r="G10" s="13"/>
      <c r="H10" s="13"/>
      <c r="I10" s="13"/>
      <c r="J10" s="13"/>
      <c r="K10" s="13"/>
      <c r="L10" s="13"/>
      <c r="IK10" s="13"/>
      <c r="IL10" s="13"/>
      <c r="IM10" s="13"/>
      <c r="IN10" s="13"/>
      <c r="IO10" s="13"/>
      <c r="IP10" s="13"/>
      <c r="IQ10" s="13"/>
      <c r="IR10" s="13"/>
      <c r="IS10" s="13"/>
    </row>
    <row r="11" spans="1:253" s="14" customFormat="1" ht="48" customHeight="1">
      <c r="A11" s="35">
        <v>11010100</v>
      </c>
      <c r="B11" s="36" t="s">
        <v>19</v>
      </c>
      <c r="C11" s="37">
        <f t="shared" si="0"/>
        <v>23961000</v>
      </c>
      <c r="D11" s="38">
        <v>23961000</v>
      </c>
      <c r="E11" s="38"/>
      <c r="F11" s="38"/>
      <c r="G11" s="13"/>
      <c r="H11" s="13"/>
      <c r="I11" s="13"/>
      <c r="J11" s="13"/>
      <c r="K11" s="13"/>
      <c r="L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:253" s="14" customFormat="1" ht="76.5" customHeight="1">
      <c r="A12" s="35">
        <v>11010200</v>
      </c>
      <c r="B12" s="36" t="s">
        <v>20</v>
      </c>
      <c r="C12" s="37">
        <f t="shared" si="0"/>
        <v>4000000</v>
      </c>
      <c r="D12" s="38">
        <v>4000000</v>
      </c>
      <c r="E12" s="38"/>
      <c r="F12" s="38"/>
      <c r="G12" s="13"/>
      <c r="H12" s="13"/>
      <c r="I12" s="13"/>
      <c r="J12" s="13"/>
      <c r="K12" s="13"/>
      <c r="L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:253" s="14" customFormat="1" ht="45">
      <c r="A13" s="35">
        <v>11010400</v>
      </c>
      <c r="B13" s="36" t="s">
        <v>21</v>
      </c>
      <c r="C13" s="37">
        <f t="shared" si="0"/>
        <v>440000</v>
      </c>
      <c r="D13" s="38">
        <v>440000</v>
      </c>
      <c r="E13" s="38"/>
      <c r="F13" s="38"/>
      <c r="G13" s="13"/>
      <c r="H13" s="13"/>
      <c r="I13" s="13"/>
      <c r="J13" s="13"/>
      <c r="K13" s="13"/>
      <c r="L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pans="1:253" s="14" customFormat="1" ht="45">
      <c r="A14" s="35">
        <v>11010500</v>
      </c>
      <c r="B14" s="36" t="s">
        <v>47</v>
      </c>
      <c r="C14" s="37">
        <f t="shared" si="0"/>
        <v>600000</v>
      </c>
      <c r="D14" s="38">
        <v>600000</v>
      </c>
      <c r="E14" s="38"/>
      <c r="F14" s="38"/>
      <c r="G14" s="13"/>
      <c r="H14" s="13"/>
      <c r="I14" s="13"/>
      <c r="J14" s="13"/>
      <c r="K14" s="13"/>
      <c r="L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pans="1:6" s="13" customFormat="1" ht="15">
      <c r="A15" s="31">
        <v>11020000</v>
      </c>
      <c r="B15" s="32" t="s">
        <v>5</v>
      </c>
      <c r="C15" s="33">
        <f t="shared" si="0"/>
        <v>10000</v>
      </c>
      <c r="D15" s="33">
        <f>D16</f>
        <v>10000</v>
      </c>
      <c r="E15" s="33">
        <f>E16</f>
        <v>0</v>
      </c>
      <c r="F15" s="33">
        <f>F16</f>
        <v>0</v>
      </c>
    </row>
    <row r="16" spans="1:253" s="14" customFormat="1" ht="30">
      <c r="A16" s="35">
        <v>11020200</v>
      </c>
      <c r="B16" s="36" t="s">
        <v>22</v>
      </c>
      <c r="C16" s="37">
        <f t="shared" si="0"/>
        <v>10000</v>
      </c>
      <c r="D16" s="38">
        <v>10000</v>
      </c>
      <c r="E16" s="38"/>
      <c r="F16" s="38"/>
      <c r="G16" s="13"/>
      <c r="H16" s="13"/>
      <c r="I16" s="13"/>
      <c r="J16" s="13"/>
      <c r="K16" s="13"/>
      <c r="L16" s="13"/>
      <c r="IK16" s="13"/>
      <c r="IL16" s="13"/>
      <c r="IM16" s="13"/>
      <c r="IN16" s="13"/>
      <c r="IO16" s="13"/>
      <c r="IP16" s="13"/>
      <c r="IQ16" s="13"/>
      <c r="IR16" s="13"/>
      <c r="IS16" s="13"/>
    </row>
    <row r="17" spans="1:253" s="8" customFormat="1" ht="16.5" customHeight="1">
      <c r="A17" s="31">
        <v>20000000</v>
      </c>
      <c r="B17" s="39" t="s">
        <v>6</v>
      </c>
      <c r="C17" s="33">
        <f t="shared" si="0"/>
        <v>1844210</v>
      </c>
      <c r="D17" s="40">
        <f>D18+D23+D27</f>
        <v>50000</v>
      </c>
      <c r="E17" s="40">
        <f>E18+E23+E27</f>
        <v>1794210</v>
      </c>
      <c r="F17" s="40">
        <f>F18+F23+F27</f>
        <v>0</v>
      </c>
      <c r="G17" s="2"/>
      <c r="H17" s="2"/>
      <c r="I17" s="2"/>
      <c r="J17" s="2"/>
      <c r="K17" s="2"/>
      <c r="L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4" customFormat="1" ht="28.5" customHeight="1">
      <c r="A18" s="27">
        <v>21000000</v>
      </c>
      <c r="B18" s="28" t="s">
        <v>7</v>
      </c>
      <c r="C18" s="29">
        <f t="shared" si="0"/>
        <v>6000</v>
      </c>
      <c r="D18" s="30">
        <f>D19+D21</f>
        <v>6000</v>
      </c>
      <c r="E18" s="30">
        <f>E19+E21</f>
        <v>0</v>
      </c>
      <c r="F18" s="30">
        <f>F19+F21</f>
        <v>0</v>
      </c>
      <c r="G18" s="13"/>
      <c r="H18" s="13"/>
      <c r="I18" s="13"/>
      <c r="J18" s="13"/>
      <c r="K18" s="13"/>
      <c r="L18" s="13"/>
      <c r="IK18" s="13"/>
      <c r="IL18" s="13"/>
      <c r="IM18" s="13"/>
      <c r="IN18" s="13"/>
      <c r="IO18" s="13"/>
      <c r="IP18" s="13"/>
      <c r="IQ18" s="13"/>
      <c r="IR18" s="13"/>
      <c r="IS18" s="13"/>
    </row>
    <row r="19" spans="1:253" s="14" customFormat="1" ht="96.75" customHeight="1">
      <c r="A19" s="31">
        <v>21010000</v>
      </c>
      <c r="B19" s="32" t="s">
        <v>36</v>
      </c>
      <c r="C19" s="33">
        <f t="shared" si="0"/>
        <v>4000</v>
      </c>
      <c r="D19" s="34">
        <f>D20</f>
        <v>4000</v>
      </c>
      <c r="E19" s="34">
        <f>E20</f>
        <v>0</v>
      </c>
      <c r="F19" s="34">
        <f>F20</f>
        <v>0</v>
      </c>
      <c r="G19" s="13"/>
      <c r="H19" s="13"/>
      <c r="I19" s="13"/>
      <c r="J19" s="13"/>
      <c r="K19" s="13"/>
      <c r="L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pans="1:253" s="14" customFormat="1" ht="45">
      <c r="A20" s="35">
        <v>21010300</v>
      </c>
      <c r="B20" s="36" t="s">
        <v>23</v>
      </c>
      <c r="C20" s="37">
        <f t="shared" si="0"/>
        <v>4000</v>
      </c>
      <c r="D20" s="38">
        <v>4000</v>
      </c>
      <c r="E20" s="38"/>
      <c r="F20" s="38"/>
      <c r="G20" s="13"/>
      <c r="H20" s="13"/>
      <c r="I20" s="13"/>
      <c r="J20" s="13"/>
      <c r="K20" s="13"/>
      <c r="L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pans="1:253" s="14" customFormat="1" ht="15">
      <c r="A21" s="31">
        <v>21080000</v>
      </c>
      <c r="B21" s="32" t="s">
        <v>24</v>
      </c>
      <c r="C21" s="33">
        <f t="shared" si="0"/>
        <v>2000</v>
      </c>
      <c r="D21" s="34">
        <f>D22</f>
        <v>2000</v>
      </c>
      <c r="E21" s="34">
        <f>E22</f>
        <v>0</v>
      </c>
      <c r="F21" s="34">
        <f>F22</f>
        <v>0</v>
      </c>
      <c r="G21" s="13"/>
      <c r="H21" s="13"/>
      <c r="I21" s="13"/>
      <c r="J21" s="13"/>
      <c r="K21" s="13"/>
      <c r="L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pans="1:253" s="14" customFormat="1" ht="15">
      <c r="A22" s="35">
        <v>21080500</v>
      </c>
      <c r="B22" s="36" t="s">
        <v>25</v>
      </c>
      <c r="C22" s="37">
        <f t="shared" si="0"/>
        <v>2000</v>
      </c>
      <c r="D22" s="38">
        <v>2000</v>
      </c>
      <c r="E22" s="38"/>
      <c r="F22" s="38"/>
      <c r="G22" s="13"/>
      <c r="H22" s="13"/>
      <c r="I22" s="13"/>
      <c r="J22" s="13"/>
      <c r="K22" s="13"/>
      <c r="L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pans="1:253" s="14" customFormat="1" ht="29.25" customHeight="1">
      <c r="A23" s="27">
        <v>22000000</v>
      </c>
      <c r="B23" s="28" t="s">
        <v>8</v>
      </c>
      <c r="C23" s="29">
        <f t="shared" si="0"/>
        <v>44000</v>
      </c>
      <c r="D23" s="30">
        <f>D24+D26</f>
        <v>44000</v>
      </c>
      <c r="E23" s="30">
        <f>E24+E26</f>
        <v>0</v>
      </c>
      <c r="F23" s="30">
        <f>F24+F26</f>
        <v>0</v>
      </c>
      <c r="G23" s="13"/>
      <c r="H23" s="13"/>
      <c r="I23" s="13"/>
      <c r="J23" s="13"/>
      <c r="K23" s="13"/>
      <c r="L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pans="1:253" s="14" customFormat="1" ht="36.75" customHeight="1">
      <c r="A24" s="31">
        <v>22080000</v>
      </c>
      <c r="B24" s="32" t="s">
        <v>26</v>
      </c>
      <c r="C24" s="33">
        <f t="shared" si="0"/>
        <v>38000</v>
      </c>
      <c r="D24" s="34">
        <f>D25</f>
        <v>38000</v>
      </c>
      <c r="E24" s="34">
        <f>E25</f>
        <v>0</v>
      </c>
      <c r="F24" s="34">
        <f>F25</f>
        <v>0</v>
      </c>
      <c r="G24" s="13"/>
      <c r="H24" s="13"/>
      <c r="I24" s="13"/>
      <c r="J24" s="13"/>
      <c r="K24" s="13"/>
      <c r="L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s="14" customFormat="1" ht="45">
      <c r="A25" s="35">
        <v>22080400</v>
      </c>
      <c r="B25" s="36" t="s">
        <v>27</v>
      </c>
      <c r="C25" s="37">
        <f t="shared" si="0"/>
        <v>38000</v>
      </c>
      <c r="D25" s="38">
        <v>38000</v>
      </c>
      <c r="E25" s="38"/>
      <c r="F25" s="38"/>
      <c r="G25" s="13"/>
      <c r="H25" s="13"/>
      <c r="I25" s="13"/>
      <c r="J25" s="13"/>
      <c r="K25" s="13"/>
      <c r="L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pans="1:253" s="14" customFormat="1" ht="75" customHeight="1">
      <c r="A26" s="17">
        <v>22130000</v>
      </c>
      <c r="B26" s="18" t="s">
        <v>44</v>
      </c>
      <c r="C26" s="37">
        <f t="shared" si="0"/>
        <v>6000</v>
      </c>
      <c r="D26" s="38">
        <v>6000</v>
      </c>
      <c r="E26" s="38"/>
      <c r="F26" s="38"/>
      <c r="G26" s="13"/>
      <c r="H26" s="13"/>
      <c r="I26" s="13"/>
      <c r="J26" s="13"/>
      <c r="K26" s="13"/>
      <c r="L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pans="1:253" s="14" customFormat="1" ht="15">
      <c r="A27" s="27">
        <v>25000000</v>
      </c>
      <c r="B27" s="28" t="s">
        <v>13</v>
      </c>
      <c r="C27" s="29">
        <f t="shared" si="0"/>
        <v>1794210</v>
      </c>
      <c r="D27" s="29"/>
      <c r="E27" s="29">
        <f>E28+E33</f>
        <v>1794210</v>
      </c>
      <c r="F27" s="29"/>
      <c r="G27" s="13"/>
      <c r="H27" s="13"/>
      <c r="I27" s="13"/>
      <c r="J27" s="13"/>
      <c r="K27" s="13"/>
      <c r="L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pans="1:253" s="14" customFormat="1" ht="48" customHeight="1">
      <c r="A28" s="31">
        <v>25010000</v>
      </c>
      <c r="B28" s="32" t="s">
        <v>28</v>
      </c>
      <c r="C28" s="33">
        <f t="shared" si="0"/>
        <v>1284210</v>
      </c>
      <c r="D28" s="33"/>
      <c r="E28" s="33">
        <f>E29+E30+E31+E32</f>
        <v>1284210</v>
      </c>
      <c r="F28" s="33"/>
      <c r="G28" s="13"/>
      <c r="H28" s="13"/>
      <c r="I28" s="13"/>
      <c r="J28" s="13"/>
      <c r="K28" s="13"/>
      <c r="L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pans="1:253" s="14" customFormat="1" ht="30">
      <c r="A29" s="35">
        <v>25010100</v>
      </c>
      <c r="B29" s="36" t="s">
        <v>29</v>
      </c>
      <c r="C29" s="37">
        <f t="shared" si="0"/>
        <v>1171410</v>
      </c>
      <c r="D29" s="37"/>
      <c r="E29" s="37">
        <v>1171410</v>
      </c>
      <c r="F29" s="37"/>
      <c r="G29" s="13"/>
      <c r="H29" s="13"/>
      <c r="I29" s="13"/>
      <c r="J29" s="13"/>
      <c r="K29" s="13"/>
      <c r="L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pans="1:253" s="14" customFormat="1" ht="33.75" customHeight="1">
      <c r="A30" s="35">
        <v>25010200</v>
      </c>
      <c r="B30" s="36" t="s">
        <v>30</v>
      </c>
      <c r="C30" s="37">
        <f t="shared" si="0"/>
        <v>3000</v>
      </c>
      <c r="D30" s="37"/>
      <c r="E30" s="37">
        <v>3000</v>
      </c>
      <c r="F30" s="37"/>
      <c r="G30" s="13"/>
      <c r="H30" s="13"/>
      <c r="I30" s="13"/>
      <c r="J30" s="13"/>
      <c r="K30" s="13"/>
      <c r="L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pans="1:253" s="14" customFormat="1" ht="14.25" customHeight="1">
      <c r="A31" s="35">
        <v>21010300</v>
      </c>
      <c r="B31" s="36" t="s">
        <v>31</v>
      </c>
      <c r="C31" s="37">
        <f t="shared" si="0"/>
        <v>107800</v>
      </c>
      <c r="D31" s="37"/>
      <c r="E31" s="37">
        <v>107800</v>
      </c>
      <c r="F31" s="37"/>
      <c r="G31" s="13"/>
      <c r="H31" s="13"/>
      <c r="I31" s="13"/>
      <c r="J31" s="13"/>
      <c r="K31" s="13"/>
      <c r="L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pans="1:253" s="14" customFormat="1" ht="45" customHeight="1">
      <c r="A32" s="35">
        <v>25010400</v>
      </c>
      <c r="B32" s="36" t="s">
        <v>32</v>
      </c>
      <c r="C32" s="37">
        <f t="shared" si="0"/>
        <v>2000</v>
      </c>
      <c r="D32" s="37"/>
      <c r="E32" s="37">
        <v>2000</v>
      </c>
      <c r="F32" s="37"/>
      <c r="G32" s="13"/>
      <c r="H32" s="13"/>
      <c r="I32" s="13"/>
      <c r="J32" s="13"/>
      <c r="K32" s="13"/>
      <c r="L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:253" s="14" customFormat="1" ht="29.25" customHeight="1">
      <c r="A33" s="31">
        <v>25020000</v>
      </c>
      <c r="B33" s="32" t="s">
        <v>33</v>
      </c>
      <c r="C33" s="33">
        <f t="shared" si="0"/>
        <v>510000</v>
      </c>
      <c r="D33" s="33"/>
      <c r="E33" s="33">
        <f>E34</f>
        <v>510000</v>
      </c>
      <c r="F33" s="33"/>
      <c r="G33" s="13"/>
      <c r="H33" s="13"/>
      <c r="I33" s="13"/>
      <c r="J33" s="13"/>
      <c r="K33" s="13"/>
      <c r="L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:253" s="14" customFormat="1" ht="90" customHeight="1">
      <c r="A34" s="35">
        <v>25020200</v>
      </c>
      <c r="B34" s="36" t="s">
        <v>34</v>
      </c>
      <c r="C34" s="37">
        <f t="shared" si="0"/>
        <v>510000</v>
      </c>
      <c r="D34" s="37"/>
      <c r="E34" s="37">
        <v>510000</v>
      </c>
      <c r="F34" s="37"/>
      <c r="G34" s="13"/>
      <c r="H34" s="13"/>
      <c r="I34" s="13"/>
      <c r="J34" s="13"/>
      <c r="K34" s="13"/>
      <c r="L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:253" s="10" customFormat="1" ht="18" customHeight="1">
      <c r="A35" s="23">
        <v>40000000</v>
      </c>
      <c r="B35" s="24" t="s">
        <v>2</v>
      </c>
      <c r="C35" s="33">
        <f t="shared" si="0"/>
        <v>244904800</v>
      </c>
      <c r="D35" s="41">
        <f>D36</f>
        <v>244904800</v>
      </c>
      <c r="E35" s="41">
        <f>E36</f>
        <v>0</v>
      </c>
      <c r="F35" s="41">
        <f>F36</f>
        <v>0</v>
      </c>
      <c r="G35" s="9"/>
      <c r="H35" s="9"/>
      <c r="I35" s="9"/>
      <c r="J35" s="9"/>
      <c r="K35" s="9"/>
      <c r="L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4" customFormat="1" ht="20.25" customHeight="1">
      <c r="A36" s="27">
        <v>41000000</v>
      </c>
      <c r="B36" s="28" t="s">
        <v>14</v>
      </c>
      <c r="C36" s="29">
        <f t="shared" si="0"/>
        <v>244904800</v>
      </c>
      <c r="D36" s="30">
        <f>D37+D39</f>
        <v>244904800</v>
      </c>
      <c r="E36" s="30">
        <f>E37+E39</f>
        <v>0</v>
      </c>
      <c r="F36" s="30">
        <f>F37+F39</f>
        <v>0</v>
      </c>
      <c r="G36" s="13"/>
      <c r="H36" s="13"/>
      <c r="I36" s="13"/>
      <c r="J36" s="13"/>
      <c r="K36" s="13"/>
      <c r="L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:253" s="14" customFormat="1" ht="17.25" customHeight="1">
      <c r="A37" s="31">
        <v>41020000</v>
      </c>
      <c r="B37" s="32" t="s">
        <v>15</v>
      </c>
      <c r="C37" s="33">
        <f t="shared" si="0"/>
        <v>19172800</v>
      </c>
      <c r="D37" s="33">
        <f>D38</f>
        <v>19172800</v>
      </c>
      <c r="E37" s="33">
        <f>E38</f>
        <v>0</v>
      </c>
      <c r="F37" s="33">
        <f>F38</f>
        <v>0</v>
      </c>
      <c r="G37" s="13"/>
      <c r="H37" s="13"/>
      <c r="I37" s="13"/>
      <c r="J37" s="13"/>
      <c r="K37" s="13"/>
      <c r="L37" s="13"/>
      <c r="IK37" s="13"/>
      <c r="IL37" s="13"/>
      <c r="IM37" s="13"/>
      <c r="IN37" s="13"/>
      <c r="IO37" s="13"/>
      <c r="IP37" s="13"/>
      <c r="IQ37" s="13"/>
      <c r="IR37" s="13"/>
      <c r="IS37" s="13"/>
    </row>
    <row r="38" spans="1:253" s="14" customFormat="1" ht="16.5" customHeight="1">
      <c r="A38" s="35">
        <v>41020100</v>
      </c>
      <c r="B38" s="36" t="s">
        <v>35</v>
      </c>
      <c r="C38" s="37">
        <f t="shared" si="0"/>
        <v>19172800</v>
      </c>
      <c r="D38" s="37">
        <v>19172800</v>
      </c>
      <c r="E38" s="37"/>
      <c r="F38" s="37"/>
      <c r="G38" s="13"/>
      <c r="H38" s="13"/>
      <c r="I38" s="13"/>
      <c r="J38" s="13"/>
      <c r="K38" s="13"/>
      <c r="L38" s="13"/>
      <c r="IK38" s="13"/>
      <c r="IL38" s="13"/>
      <c r="IM38" s="13"/>
      <c r="IN38" s="13"/>
      <c r="IO38" s="13"/>
      <c r="IP38" s="13"/>
      <c r="IQ38" s="13"/>
      <c r="IR38" s="13"/>
      <c r="IS38" s="13"/>
    </row>
    <row r="39" spans="1:253" s="14" customFormat="1" ht="20.25" customHeight="1">
      <c r="A39" s="31">
        <v>41030000</v>
      </c>
      <c r="B39" s="32" t="s">
        <v>16</v>
      </c>
      <c r="C39" s="33">
        <f t="shared" si="0"/>
        <v>225732000</v>
      </c>
      <c r="D39" s="34">
        <f>D40+D41+D42+D43+D44+D45+D46</f>
        <v>225732000</v>
      </c>
      <c r="E39" s="34">
        <f>E40+E41</f>
        <v>0</v>
      </c>
      <c r="F39" s="34">
        <f>F40+F41</f>
        <v>0</v>
      </c>
      <c r="G39" s="13"/>
      <c r="H39" s="13"/>
      <c r="I39" s="13"/>
      <c r="J39" s="13"/>
      <c r="K39" s="13"/>
      <c r="L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s="14" customFormat="1" ht="27" customHeight="1">
      <c r="A40" s="35">
        <v>41033900</v>
      </c>
      <c r="B40" s="36" t="s">
        <v>45</v>
      </c>
      <c r="C40" s="37">
        <f t="shared" si="0"/>
        <v>83061600</v>
      </c>
      <c r="D40" s="38">
        <v>83061600</v>
      </c>
      <c r="E40" s="38"/>
      <c r="F40" s="38"/>
      <c r="G40" s="13"/>
      <c r="H40" s="13"/>
      <c r="I40" s="13"/>
      <c r="J40" s="13"/>
      <c r="K40" s="13"/>
      <c r="L40" s="13"/>
      <c r="IK40" s="13"/>
      <c r="IL40" s="13"/>
      <c r="IM40" s="13"/>
      <c r="IN40" s="13"/>
      <c r="IO40" s="13"/>
      <c r="IP40" s="13"/>
      <c r="IQ40" s="13"/>
      <c r="IR40" s="13"/>
      <c r="IS40" s="13"/>
    </row>
    <row r="41" spans="1:253" s="14" customFormat="1" ht="30" customHeight="1">
      <c r="A41" s="35">
        <v>41034200</v>
      </c>
      <c r="B41" s="36" t="s">
        <v>46</v>
      </c>
      <c r="C41" s="37">
        <f t="shared" si="0"/>
        <v>40741000</v>
      </c>
      <c r="D41" s="38">
        <v>40741000</v>
      </c>
      <c r="E41" s="38"/>
      <c r="F41" s="38"/>
      <c r="G41" s="13"/>
      <c r="H41" s="13"/>
      <c r="I41" s="13"/>
      <c r="J41" s="13"/>
      <c r="K41" s="13"/>
      <c r="L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s="14" customFormat="1" ht="90">
      <c r="A42" s="35">
        <v>41030600</v>
      </c>
      <c r="B42" s="36" t="s">
        <v>40</v>
      </c>
      <c r="C42" s="37">
        <f t="shared" si="0"/>
        <v>83047500</v>
      </c>
      <c r="D42" s="38">
        <v>83047500</v>
      </c>
      <c r="E42" s="38"/>
      <c r="F42" s="38"/>
      <c r="G42" s="13"/>
      <c r="H42" s="13"/>
      <c r="I42" s="13"/>
      <c r="J42" s="13"/>
      <c r="K42" s="13"/>
      <c r="L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s="14" customFormat="1" ht="105">
      <c r="A43" s="42">
        <v>41030800</v>
      </c>
      <c r="B43" s="43" t="s">
        <v>37</v>
      </c>
      <c r="C43" s="37">
        <f t="shared" si="0"/>
        <v>16752200</v>
      </c>
      <c r="D43" s="38">
        <v>16752200</v>
      </c>
      <c r="E43" s="38"/>
      <c r="F43" s="38"/>
      <c r="G43" s="13"/>
      <c r="H43" s="13"/>
      <c r="I43" s="13"/>
      <c r="J43" s="13"/>
      <c r="K43" s="13"/>
      <c r="L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s="14" customFormat="1" ht="240">
      <c r="A44" s="42">
        <v>41030900</v>
      </c>
      <c r="B44" s="44" t="s">
        <v>38</v>
      </c>
      <c r="C44" s="37">
        <f t="shared" si="0"/>
        <v>973300</v>
      </c>
      <c r="D44" s="38">
        <v>973300</v>
      </c>
      <c r="E44" s="38"/>
      <c r="F44" s="38"/>
      <c r="G44" s="13"/>
      <c r="H44" s="13"/>
      <c r="I44" s="13"/>
      <c r="J44" s="13"/>
      <c r="K44" s="13"/>
      <c r="L44" s="13"/>
      <c r="IK44" s="13"/>
      <c r="IL44" s="13"/>
      <c r="IM44" s="13"/>
      <c r="IN44" s="13"/>
      <c r="IO44" s="13"/>
      <c r="IP44" s="13"/>
      <c r="IQ44" s="13"/>
      <c r="IR44" s="13"/>
      <c r="IS44" s="13"/>
    </row>
    <row r="45" spans="1:253" s="14" customFormat="1" ht="60">
      <c r="A45" s="42">
        <v>41031000</v>
      </c>
      <c r="B45" s="45" t="s">
        <v>39</v>
      </c>
      <c r="C45" s="37">
        <f t="shared" si="0"/>
        <v>444700</v>
      </c>
      <c r="D45" s="38">
        <v>444700</v>
      </c>
      <c r="E45" s="38"/>
      <c r="F45" s="38"/>
      <c r="G45" s="13"/>
      <c r="H45" s="13"/>
      <c r="I45" s="13"/>
      <c r="J45" s="13"/>
      <c r="K45" s="13"/>
      <c r="L45" s="13"/>
      <c r="IK45" s="13"/>
      <c r="IL45" s="13"/>
      <c r="IM45" s="13"/>
      <c r="IN45" s="13"/>
      <c r="IO45" s="13"/>
      <c r="IP45" s="13"/>
      <c r="IQ45" s="13"/>
      <c r="IR45" s="13"/>
      <c r="IS45" s="13"/>
    </row>
    <row r="46" spans="1:253" s="14" customFormat="1" ht="104.25" customHeight="1">
      <c r="A46" s="42">
        <v>41035800</v>
      </c>
      <c r="B46" s="46" t="s">
        <v>43</v>
      </c>
      <c r="C46" s="37">
        <f t="shared" si="0"/>
        <v>711700</v>
      </c>
      <c r="D46" s="38">
        <v>711700</v>
      </c>
      <c r="E46" s="38"/>
      <c r="F46" s="38"/>
      <c r="G46" s="13"/>
      <c r="H46" s="13"/>
      <c r="I46" s="13"/>
      <c r="J46" s="13"/>
      <c r="K46" s="13"/>
      <c r="L46" s="13"/>
      <c r="IK46" s="13"/>
      <c r="IL46" s="13"/>
      <c r="IM46" s="13"/>
      <c r="IN46" s="13"/>
      <c r="IO46" s="13"/>
      <c r="IP46" s="13"/>
      <c r="IQ46" s="13"/>
      <c r="IR46" s="13"/>
      <c r="IS46" s="13"/>
    </row>
    <row r="47" spans="1:253" s="8" customFormat="1" ht="27.75" customHeight="1">
      <c r="A47" s="47"/>
      <c r="B47" s="48" t="s">
        <v>17</v>
      </c>
      <c r="C47" s="49">
        <f t="shared" si="0"/>
        <v>275760010</v>
      </c>
      <c r="D47" s="50">
        <f>D8+D17+D35</f>
        <v>273965800</v>
      </c>
      <c r="E47" s="50">
        <f>E8+E17+E35</f>
        <v>1794210</v>
      </c>
      <c r="F47" s="50">
        <f>F8+F17+F35</f>
        <v>0</v>
      </c>
      <c r="G47" s="2"/>
      <c r="H47" s="2"/>
      <c r="I47" s="2"/>
      <c r="J47" s="2"/>
      <c r="K47" s="2"/>
      <c r="L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6" ht="12.75">
      <c r="A48" s="51"/>
      <c r="B48" s="51"/>
      <c r="C48" s="51"/>
      <c r="D48" s="51"/>
      <c r="E48" s="51"/>
      <c r="F48" s="51"/>
    </row>
    <row r="49" spans="1:6" ht="15.75">
      <c r="A49" s="54" t="s">
        <v>49</v>
      </c>
      <c r="B49" s="54"/>
      <c r="C49" s="54"/>
      <c r="D49" s="54"/>
      <c r="E49" s="54"/>
      <c r="F49" s="54"/>
    </row>
    <row r="50" spans="1:6" ht="12.75">
      <c r="A50" s="52"/>
      <c r="B50" s="53"/>
      <c r="C50" s="51"/>
      <c r="D50" s="51"/>
      <c r="E50" s="51"/>
      <c r="F50" s="51"/>
    </row>
  </sheetData>
  <sheetProtection/>
  <mergeCells count="8">
    <mergeCell ref="A49:F49"/>
    <mergeCell ref="A6:A7"/>
    <mergeCell ref="B6:B7"/>
    <mergeCell ref="C3:F3"/>
    <mergeCell ref="A4:E4"/>
    <mergeCell ref="E6:F6"/>
    <mergeCell ref="C6:C7"/>
    <mergeCell ref="D6:D7"/>
  </mergeCells>
  <printOptions horizontalCentered="1"/>
  <pageMargins left="0.22" right="0.21" top="0.24" bottom="0.25" header="0.17" footer="0.23"/>
  <pageSetup fitToHeight="0" horizontalDpi="300" verticalDpi="300" orientation="portrait" paperSize="9" scale="73" r:id="rId1"/>
  <headerFooter alignWithMargins="0">
    <oddFooter>&amp;R&amp;P</oddFooter>
  </headerFooter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2015-01-28T14:18:21Z</cp:lastPrinted>
  <dcterms:created xsi:type="dcterms:W3CDTF">2014-01-17T10:52:16Z</dcterms:created>
  <dcterms:modified xsi:type="dcterms:W3CDTF">2015-01-28T14:18:55Z</dcterms:modified>
  <cp:category/>
  <cp:version/>
  <cp:contentType/>
  <cp:contentStatus/>
</cp:coreProperties>
</file>